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RF\Kansli\Rutinbeskrivningar internkontroll\Riktlinjer och mallar för internkontrollprocessen\"/>
    </mc:Choice>
  </mc:AlternateContent>
  <xr:revisionPtr revIDLastSave="0" documentId="13_ncr:1_{A05479E3-7DA5-4DA0-A6CC-171E5E08E7A1}" xr6:coauthVersionLast="47" xr6:coauthVersionMax="47" xr10:uidLastSave="{00000000-0000-0000-0000-000000000000}"/>
  <bookViews>
    <workbookView xWindow="-120" yWindow="-120" windowWidth="29040" windowHeight="15990" xr2:uid="{5FC83046-78A0-4C30-B2B1-25C26F6B1668}"/>
  </bookViews>
  <sheets>
    <sheet name="Åtgärder - uppföljning 2022" sheetId="1" r:id="rId1"/>
    <sheet name="Riskbedömning 2022" sheetId="5" r:id="rId2"/>
    <sheet name="Riskbedömning 2021 m risk 2022" sheetId="4" state="hidden" r:id="rId3"/>
    <sheet name="Riskkarta konsekvenser" sheetId="2" r:id="rId4"/>
  </sheets>
  <definedNames>
    <definedName name="_xlnm.Print_Titles" localSheetId="2">'Riskbedömning 2021 m risk 2022'!$3:$3</definedName>
    <definedName name="_xlnm.Print_Titles" localSheetId="1">'Riskbedömning 2022'!$3:$3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5" l="1"/>
  <c r="G16" i="5"/>
  <c r="G13" i="5"/>
  <c r="G9" i="5"/>
  <c r="G5" i="5"/>
  <c r="G23" i="5" l="1"/>
  <c r="G21" i="5"/>
  <c r="G8" i="5"/>
  <c r="G7" i="5"/>
  <c r="G25" i="5"/>
  <c r="G12" i="5"/>
  <c r="G20" i="5"/>
  <c r="G19" i="5"/>
  <c r="G24" i="5"/>
  <c r="G11" i="5"/>
  <c r="G17" i="5"/>
  <c r="G6" i="5"/>
  <c r="G18" i="5"/>
  <c r="G10" i="5"/>
  <c r="G21" i="4"/>
  <c r="G27" i="4" l="1"/>
  <c r="G19" i="4"/>
  <c r="G14" i="4"/>
  <c r="G15" i="4"/>
  <c r="G34" i="4"/>
  <c r="G33" i="4"/>
  <c r="G32" i="4"/>
  <c r="G31" i="4"/>
  <c r="G30" i="4"/>
  <c r="G29" i="4"/>
  <c r="G28" i="4"/>
  <c r="G26" i="4"/>
  <c r="G25" i="4"/>
  <c r="G24" i="4"/>
  <c r="G22" i="4"/>
  <c r="G20" i="4"/>
  <c r="G17" i="4"/>
  <c r="G16" i="4"/>
  <c r="G13" i="4"/>
  <c r="G12" i="4"/>
  <c r="G11" i="4"/>
  <c r="G10" i="4"/>
  <c r="G9" i="4"/>
  <c r="G8" i="4"/>
  <c r="G7" i="4"/>
  <c r="G6" i="4"/>
  <c r="G5" i="4"/>
</calcChain>
</file>

<file path=xl/sharedStrings.xml><?xml version="1.0" encoding="utf-8"?>
<sst xmlns="http://schemas.openxmlformats.org/spreadsheetml/2006/main" count="191" uniqueCount="154">
  <si>
    <t>4. Allvarlig</t>
  </si>
  <si>
    <t>3. Kännbar</t>
  </si>
  <si>
    <t>2. Lindrig</t>
  </si>
  <si>
    <t>1. Försumbar</t>
  </si>
  <si>
    <t>1. Osannolik</t>
  </si>
  <si>
    <t>2. Mindre sannolik</t>
  </si>
  <si>
    <t>3. Möjlig</t>
  </si>
  <si>
    <t>4. Sannolik</t>
  </si>
  <si>
    <t>SANNOLIKHET 1-4</t>
  </si>
  <si>
    <t>KONSEKVENS 1-4</t>
  </si>
  <si>
    <t>Riskkkarta (konsekvens * sannolikhet = risk)</t>
  </si>
  <si>
    <t>Risk</t>
  </si>
  <si>
    <t>Sannolikhet 1-4</t>
  </si>
  <si>
    <t>Konsekvens 1-4</t>
  </si>
  <si>
    <t>Total risk</t>
  </si>
  <si>
    <t>Risk (beskrivning)</t>
  </si>
  <si>
    <t>Konsekvens (beskrivning)</t>
  </si>
  <si>
    <t>Aktivitet/område</t>
  </si>
  <si>
    <t>Rapportering av uppföljning (status)</t>
  </si>
  <si>
    <t>Initialt bedömd risknivå</t>
  </si>
  <si>
    <t>Område och beskrivning av risken</t>
  </si>
  <si>
    <t>Åtgärd för att hantera orsaken</t>
  </si>
  <si>
    <t>Metod</t>
  </si>
  <si>
    <t>Ansvarig utförare av åtgärd</t>
  </si>
  <si>
    <t>Åtgärd ska vara genomförd, datum</t>
  </si>
  <si>
    <t>Riskbedömning</t>
  </si>
  <si>
    <t>Åtgärder</t>
  </si>
  <si>
    <t>Uppföljning och utvärdering</t>
  </si>
  <si>
    <t xml:space="preserve">Har åtgärden genomförts </t>
  </si>
  <si>
    <t>Utfall av åtgärd</t>
  </si>
  <si>
    <t>Aktuell konsekvens (1-4)</t>
  </si>
  <si>
    <t>Aktuell sannolikhet risk (1-4)</t>
  </si>
  <si>
    <t>13 - 16 Direkt åtgärd, minimera</t>
  </si>
  <si>
    <t xml:space="preserve">  9 - 12 Reducera riskerna, åtgärda</t>
  </si>
  <si>
    <t xml:space="preserve">  4 -  8 Håll under uppsikt, uppmärksamma</t>
  </si>
  <si>
    <t xml:space="preserve">  1 -  3 Inget agerande, acceptera </t>
  </si>
  <si>
    <t>Datum;</t>
  </si>
  <si>
    <t>Intern styrning</t>
  </si>
  <si>
    <t>Intern kontroll</t>
  </si>
  <si>
    <t>Efterlevnad avtal</t>
  </si>
  <si>
    <t>Efterlevnad av lagar, regler</t>
  </si>
  <si>
    <t>Avsaknad av någon rutin</t>
  </si>
  <si>
    <t>Kännbara konsekvenser i form av innefektivt arbete och allmän oreda</t>
  </si>
  <si>
    <t>Konsekvens beror av rutin</t>
  </si>
  <si>
    <t>Tillförlitlig rapportering av verksamhet</t>
  </si>
  <si>
    <t>Tillförlitlig rapportering av ekonomi</t>
  </si>
  <si>
    <t>Svårt för externa att få en inblick i NRF:s budget i detalj</t>
  </si>
  <si>
    <t>Ekonomiska ramar</t>
  </si>
  <si>
    <t>Mål</t>
  </si>
  <si>
    <t xml:space="preserve">Att  FD /kansliet inte har kontroll över arbetet med att bygga ett system för kunskapsstyrning </t>
  </si>
  <si>
    <t>RCC fullgör inte sitt uppdrag och strukturen i regionernas cancervård kan komma att försämras</t>
  </si>
  <si>
    <t>RCC Norr fungerar inte enligt avtal med NRF (dålig styrning över RCC Norr)</t>
  </si>
  <si>
    <t>Att kunskapsstyrningsarbetet leder till en undanträngningseffekt på andra mål och områden som inte genomförs</t>
  </si>
  <si>
    <t>Alla mål och uppgifter genomförs inte på önskat sätt</t>
  </si>
  <si>
    <t>Ledning/styrning / Mål</t>
  </si>
  <si>
    <t>Medlemmarna får tillskjuta medel samt att förtroendet undergrävs om det sker utan info till FD</t>
  </si>
  <si>
    <t>Relevanta mål</t>
  </si>
  <si>
    <t>Att NRF:s mål inte är tillräckligt tydliga och avgränsade</t>
  </si>
  <si>
    <t>Risk för att förbundet missar att följa de avtal som är framtagna</t>
  </si>
  <si>
    <t>Så länge antalet avtal är få som rör NRF så är risken låg att missa.</t>
  </si>
  <si>
    <t xml:space="preserve">Förtroendet hos NRF skadas om inte relevant och korrekt information inte ges </t>
  </si>
  <si>
    <t>Risk för otydlig budget/uppföljning när verksamheten utökas</t>
  </si>
  <si>
    <t>Följer styrande dokument</t>
  </si>
  <si>
    <t>Att verksamheten inte följer förbundsordningen</t>
  </si>
  <si>
    <t>Norra sjukvårdsregionens medlemmar får en kunskapsbrist jmf andra regioner</t>
  </si>
  <si>
    <t>Låg risk när det gäller formella dokument för verksamheten. Den är ännu inte är så omfattande. Ökad risk ju mer verksamheten omfattar</t>
  </si>
  <si>
    <t>Gammal information kan vilseleda. Utebliven information kring t ex kunskapsstyrning medför att alla inte blir lika delaktiga i arbetet</t>
  </si>
  <si>
    <t xml:space="preserve">Risk finns att NRFs kansli inte har koll på lagändringar pga smal kompetens, tex när lagar ändras. Arkivlag, kommunallag, redovisningslag osv. </t>
  </si>
  <si>
    <t>Fel saker riskerar att utföras. I och med att förbundsordningen förtydligas ökar möjligheterna att göra rätt</t>
  </si>
  <si>
    <t>Lagar som påverkar i mindre grad och ger lägre konsekvens, de har störst sannolikhet att missas</t>
  </si>
  <si>
    <t>Statliga medel</t>
  </si>
  <si>
    <t>Kan ge undanträningseffekter på andra mål</t>
  </si>
  <si>
    <t>Att statliga medel och åtgärder beslutas med kort varsel. NRF:s verksamhetsplanering blir ryckig och svårplanerad. Tar tid att rekrytera projektresurser</t>
  </si>
  <si>
    <t>Att verksamheten har inte bedrivs inom ekonomiska ramar</t>
  </si>
  <si>
    <t>Att tekniken inte stödjer bra distansmöten för olika former av grupperingar</t>
  </si>
  <si>
    <t>Medarbetarna får en dålig arbetsmiljö till följd av att hemarbete utan fysiska möten under längre perioden</t>
  </si>
  <si>
    <t>Psykosociala problem till följd av få fysiska möten i arbetsgruppen</t>
  </si>
  <si>
    <t>Långvarig pandemi</t>
  </si>
  <si>
    <t>Förbundet har svårt att samla de fyra medlemmarna för att fatta beslut och/eller driva frågeställningar framåt. FD riskerar t ex att fatta beslut som inte följer regler i arbetsordningen</t>
  </si>
  <si>
    <t>Det är svårt att driva frågeställningar i mötesform på ett bra sätt utan fysiska möten. Risk för sämre beslut om deltagarna inte kan tala om besvärliga frågr</t>
  </si>
  <si>
    <t>Risk att fel saker utförs samt att uppföljningen försvåras/får dålig kvalitet</t>
  </si>
  <si>
    <t>Risk för avsaknas av rutin inom inom t.ex. kunskapsstyrningsområdet. Ett område under utveckling. Då området är ganska överblickbart uppdagas dock behovet tämligen omedelbart och kan åtgärdas.</t>
  </si>
  <si>
    <t>Vid fullt bemannat kansli - Liten risk om kansliet är fullt bemannat. Följs rutinmässigt upp vid extern revision</t>
  </si>
  <si>
    <t xml:space="preserve">Vid delvis obemannat kansli. Det finns inte  ersättare inom samtliga kansli-processer. Rutiner riskerar därför att inte bli utförda eller att de utförs felaktigt. </t>
  </si>
  <si>
    <t xml:space="preserve">Efterlevnad  och uppdatering av befintliga rutiner. </t>
  </si>
  <si>
    <t>Konsekvens beror av process. Men för t ex HR-processen är risken allvarlig.</t>
  </si>
  <si>
    <t>Om förbundets har långtidsfrånvaro hos någon funktion finns svårigheter att utföra alla processer</t>
  </si>
  <si>
    <t>Risk att vissa mål inte uppfylls samt att viktiga processer inte kan utföras som kan drabba möjligheten att nå målsättningar och förbundets förtroende</t>
  </si>
  <si>
    <t>Information på NRF:s webb riskerar att bli inaktuell. Saknas resurser, rutin och ansvar för uppdatering.</t>
  </si>
  <si>
    <t>Inte access till konferenssystemet</t>
  </si>
  <si>
    <t>Ärenden som kommer in fel väg - ej via myndighetsbrevlådan</t>
  </si>
  <si>
    <t xml:space="preserve">Kunskapsstyrning - Brist på förståelse och förankring </t>
  </si>
  <si>
    <t>Hemsidan - En del av NRF:s hemsida administreras av annan part (Forum Norr)</t>
  </si>
  <si>
    <t>Lokalbokning: saknar möljlighet att boka Region Västerbottens lokaler ( det görs via receptionen)</t>
  </si>
  <si>
    <t>Tar tid att boka, svårare att få överblick</t>
  </si>
  <si>
    <t>Ärendeberdningsprocessen: ärenden kommer in för sent i processen a)</t>
  </si>
  <si>
    <t>Ärendeberdningsprocessen: ärenden kommer in för sent i processen b)</t>
  </si>
  <si>
    <t>Ärenden hinner inte beredas innan beslut</t>
  </si>
  <si>
    <t>Arbetet kring vårdkompetensrådet, resursbehov. Inga aktiviteter inom området sjukvårdsregional vårdkompetens</t>
  </si>
  <si>
    <t>Syn- hörselskadade får inte tillgänglighet till information på NRF:s hemsida på samma sätt som andra, samt risk för ev vite</t>
  </si>
  <si>
    <t>Risk för dålig koll på innehållet på dessa sidor. Vem ansvarar för informationen? Otydligt ansvar</t>
  </si>
  <si>
    <t>Innefektiv hantering av konferenssystemet. Frustration hos användarna som inte har tillgång till befintliga funktioner</t>
  </si>
  <si>
    <t>Videomöten-konferenssystemet i Hackspetten</t>
  </si>
  <si>
    <t>Lokalbokning hos Region Västerbotten</t>
  </si>
  <si>
    <t>Årenden bereds slarvigt - dålig ärendeberedning</t>
  </si>
  <si>
    <t>Ärendeberedningsprocessen påverkas negativt. tar tid - trög process, samt sämre förankring</t>
  </si>
  <si>
    <t>Ibland är det otydligt angående vem som ansvarar för vissa samverkansfrågor - otydliga ansvarsområden t ex SOS-alarm</t>
  </si>
  <si>
    <t>Otydliga berednings- och beslutsprocesser. Antingen dubbelarbete eller frånvaro av beredning/beslut</t>
  </si>
  <si>
    <t>Ärenden riskerar att missas i beredningsprocessen. Försenad eller utbebliven beredning</t>
  </si>
  <si>
    <t>Fullgörande av uppgifter</t>
  </si>
  <si>
    <t>Fullgör uppgifter - Hemsidan</t>
  </si>
  <si>
    <t>Efterlevnad styrdokument</t>
  </si>
  <si>
    <t>Efterlevnad rutin - Ärendeberedning a)</t>
  </si>
  <si>
    <t>Efterlevnad rutin - Ärendeberedning b)</t>
  </si>
  <si>
    <t>Efterlevnad rutiner - myndighetsbrevlådan</t>
  </si>
  <si>
    <t>Fullgörande av uppgifter - kunskapsstyrning</t>
  </si>
  <si>
    <t>Kunskapsstyrning - rutiner inom området behöver tydliggöras samt riskminimering avseende bemanning</t>
  </si>
  <si>
    <t>Arbetsuppgifter följer inte aktuell rutin. Om ersättare saknas riskerar uppgifter att inte bli utförda.</t>
  </si>
  <si>
    <t>Rutiner översyn - kunskapsstyrning</t>
  </si>
  <si>
    <t>Ekonomiska ramar - sena beslut statsbidrag</t>
  </si>
  <si>
    <t>Kan ge undanträningseffekter på andra mål, samt ineffektivt resursutnyttjande</t>
  </si>
  <si>
    <t>Redovisning och uppföljning av NRFs verksamhet och ekonomi</t>
  </si>
  <si>
    <t>Otydlighet beträffande mål och ansvar gällande kompetensförsörjning - vårdkompetensrådet. Finns resursbehov för beredning kopplat till vårdkompetensrådet</t>
  </si>
  <si>
    <t>Mål - vårdkompetensrådet</t>
  </si>
  <si>
    <t>BG- dålig kontinuitet av BG-ledamöterna (pga byten av ledamöter eller mötesfrånvaro)</t>
  </si>
  <si>
    <t>Arbetet går inte framåt. Ingen utveckling inom området</t>
  </si>
  <si>
    <t xml:space="preserve">Förtroendet hos NRF skadas om relevant och korrekt information inte ges </t>
  </si>
  <si>
    <t>Målsätta deltagande i BG</t>
  </si>
  <si>
    <t>Hemsidan, osäkerhet om sidan följer lagkravet ang tillgänglighetsdirektivet</t>
  </si>
  <si>
    <t>Kontrollera om NRF:s hemsida följer tillgänglighetsdirektivet</t>
  </si>
  <si>
    <t>Maria / Annelie /Viktor</t>
  </si>
  <si>
    <t>Kunskapsstyrning - osäkerhet kring om alla rutiner finns inom området samt om kunskap finns om de som redan finns</t>
  </si>
  <si>
    <t>Målsättning att finna formerna för arbetet under 2022</t>
  </si>
  <si>
    <t>Hanteras via mål i Verksamhetsplan 2022-2024 dvs ej genom internkontrollplanen</t>
  </si>
  <si>
    <t>Att pandemin fortsätter, vilket medför att fysiska träffar inte kan äga rum alls</t>
  </si>
  <si>
    <t>Det finns dokumenterade kanslirutiner för viktiga processer samt en riskhanteringsplan för dessa rutiner. Det är viktigt att rutinerna hålls aktuella och kända</t>
  </si>
  <si>
    <t>förbundsekonom</t>
  </si>
  <si>
    <t>En kontroll genomförs i november/december 2022</t>
  </si>
  <si>
    <t>Kontrollera att de framtagna rutinerna är aktuella och kända av berörda inom kansliet</t>
  </si>
  <si>
    <t>Efterlevnad  av rutiner - aktualitet hos befintliga</t>
  </si>
  <si>
    <t>Det finns dokumenterade kanslirutiner för viktiga processer samt en riskhanteringsplan för dessa. Rutinerna kan bli inaktuella och vara okända hos nya medarbetare</t>
  </si>
  <si>
    <t>Rutiner som inte fungerar enligt aktuell situation eller arbetsuppgift som glöms bort om rutinen är okänd.</t>
  </si>
  <si>
    <t>Administratör och kommunikatör kontrollerar under 2022 och åtgärdar där behov finns. Ansvaret fördelas enligt område som info hanteras i vardag</t>
  </si>
  <si>
    <t>Kontrollera vilka rutiner som finns inom kunskapsstyrningsområdet samt även om det saknas någon, samt undersöka kunskapen om dessa</t>
  </si>
  <si>
    <t>Helen</t>
  </si>
  <si>
    <t>Processledarna gör inventering och föreslår åtgärder</t>
  </si>
  <si>
    <t>Datum; 2021-11-18</t>
  </si>
  <si>
    <t>Övriga risker med risknivå (se flik riskbedömninng) 4-8 som ev hålls under uppsikt under året</t>
  </si>
  <si>
    <t>JA</t>
  </si>
  <si>
    <t xml:space="preserve">Arbete med ny hemsida har pågått under 2022 och är nu tillgänglighetsanpassad. </t>
  </si>
  <si>
    <t xml:space="preserve">Risken är borttagen i internkontrollplan 2023 men där risk för bristande uppdtatering för tillgänglighetsanpassning har upprättats. </t>
  </si>
  <si>
    <t>Rapporterig till FD i samband med FD 14-15 mars 2023</t>
  </si>
  <si>
    <t>En genomgång av kanslirutiner har genomförts under december 2022.</t>
  </si>
  <si>
    <t xml:space="preserve">Genomgång genomförd under 2022. Ett löpande arbete pågår för att säkerställa aktualitet i rutinerna.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</si>
</sst>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1" fillId="7" borderId="10" xfId="0" applyFont="1" applyFill="1" applyBorder="1" applyAlignment="1">
      <alignment wrapText="1"/>
    </xf>
    <xf numFmtId="0" fontId="1" fillId="8" borderId="10" xfId="0" applyFont="1" applyFill="1" applyBorder="1" applyAlignment="1">
      <alignment wrapText="1"/>
    </xf>
    <xf numFmtId="16" fontId="0" fillId="0" borderId="0" xfId="0" quotePrefix="1" applyNumberForma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4" xfId="0" applyBorder="1"/>
    <xf numFmtId="0" fontId="3" fillId="0" borderId="1" xfId="0" applyFont="1" applyBorder="1" applyAlignment="1">
      <alignment vertical="center" wrapText="1"/>
    </xf>
    <xf numFmtId="0" fontId="6" fillId="7" borderId="11" xfId="0" applyFont="1" applyFill="1" applyBorder="1" applyAlignment="1">
      <alignment wrapText="1"/>
    </xf>
    <xf numFmtId="0" fontId="6" fillId="8" borderId="9" xfId="0" applyFont="1" applyFill="1" applyBorder="1" applyAlignment="1">
      <alignment wrapText="1"/>
    </xf>
    <xf numFmtId="0" fontId="6" fillId="8" borderId="10" xfId="0" applyFont="1" applyFill="1" applyBorder="1" applyAlignment="1">
      <alignment wrapText="1"/>
    </xf>
    <xf numFmtId="0" fontId="1" fillId="6" borderId="16" xfId="0" applyFont="1" applyFill="1" applyBorder="1" applyAlignment="1">
      <alignment horizontal="center" wrapText="1"/>
    </xf>
    <xf numFmtId="0" fontId="1" fillId="7" borderId="17" xfId="0" applyFont="1" applyFill="1" applyBorder="1" applyAlignment="1">
      <alignment wrapText="1"/>
    </xf>
    <xf numFmtId="0" fontId="6" fillId="6" borderId="18" xfId="0" applyFont="1" applyFill="1" applyBorder="1" applyAlignment="1">
      <alignment horizontal="center" wrapText="1"/>
    </xf>
    <xf numFmtId="0" fontId="6" fillId="8" borderId="19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9" borderId="1" xfId="0" applyFill="1" applyBorder="1"/>
    <xf numFmtId="0" fontId="7" fillId="9" borderId="1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Border="1"/>
    <xf numFmtId="0" fontId="10" fillId="0" borderId="0" xfId="0" applyFont="1"/>
    <xf numFmtId="0" fontId="10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1" fillId="6" borderId="0" xfId="0" applyFont="1" applyFill="1"/>
    <xf numFmtId="0" fontId="11" fillId="0" borderId="0" xfId="0" applyFont="1"/>
    <xf numFmtId="0" fontId="0" fillId="0" borderId="1" xfId="0" applyBorder="1" applyAlignment="1">
      <alignment horizontal="center" vertical="center"/>
    </xf>
    <xf numFmtId="0" fontId="0" fillId="10" borderId="5" xfId="0" applyFill="1" applyBorder="1" applyAlignment="1">
      <alignment wrapText="1"/>
    </xf>
    <xf numFmtId="14" fontId="0" fillId="10" borderId="5" xfId="0" applyNumberFormat="1" applyFill="1" applyBorder="1" applyAlignment="1">
      <alignment wrapText="1"/>
    </xf>
    <xf numFmtId="0" fontId="9" fillId="10" borderId="1" xfId="0" applyFont="1" applyFill="1" applyBorder="1" applyAlignment="1">
      <alignment wrapText="1"/>
    </xf>
    <xf numFmtId="0" fontId="9" fillId="10" borderId="5" xfId="0" applyFont="1" applyFill="1" applyBorder="1"/>
    <xf numFmtId="14" fontId="9" fillId="10" borderId="5" xfId="0" applyNumberFormat="1" applyFont="1" applyFill="1" applyBorder="1"/>
    <xf numFmtId="14" fontId="9" fillId="0" borderId="5" xfId="0" applyNumberFormat="1" applyFont="1" applyBorder="1"/>
    <xf numFmtId="14" fontId="9" fillId="0" borderId="1" xfId="0" applyNumberFormat="1" applyFont="1" applyBorder="1"/>
    <xf numFmtId="0" fontId="4" fillId="0" borderId="21" xfId="0" applyFont="1" applyBorder="1"/>
    <xf numFmtId="14" fontId="9" fillId="0" borderId="5" xfId="0" applyNumberFormat="1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14" fontId="9" fillId="0" borderId="2" xfId="0" applyNumberFormat="1" applyFont="1" applyBorder="1"/>
    <xf numFmtId="0" fontId="0" fillId="0" borderId="22" xfId="0" applyBorder="1"/>
    <xf numFmtId="0" fontId="9" fillId="0" borderId="1" xfId="0" applyFont="1" applyBorder="1" applyAlignment="1">
      <alignment wrapText="1"/>
    </xf>
    <xf numFmtId="0" fontId="0" fillId="11" borderId="1" xfId="0" applyFill="1" applyBorder="1"/>
    <xf numFmtId="0" fontId="12" fillId="11" borderId="1" xfId="0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</cellXfs>
  <cellStyles count="1">
    <cellStyle name="Normal" xfId="0" builtinId="0"/>
  </cellStyles>
  <dxfs count="4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C000"/>
      </font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C000"/>
      </font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C000"/>
      </font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C000"/>
      </font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C000"/>
      </font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C000"/>
      </font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C000"/>
      </font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C000"/>
      </font>
    </dxf>
    <dxf>
      <font>
        <color theme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336D-E521-49DD-B6B6-2CA938B5B751}">
  <sheetPr>
    <tabColor rgb="FF00B050"/>
  </sheetPr>
  <dimension ref="A1:K9"/>
  <sheetViews>
    <sheetView showGridLines="0" tabSelected="1" view="pageLayout" topLeftCell="A9" zoomScaleNormal="100" workbookViewId="0">
      <selection activeCell="K7" sqref="K7"/>
    </sheetView>
  </sheetViews>
  <sheetFormatPr defaultRowHeight="15" x14ac:dyDescent="0.25"/>
  <cols>
    <col min="1" max="1" width="29.28515625" customWidth="1"/>
    <col min="2" max="2" width="6.5703125" customWidth="1"/>
    <col min="3" max="3" width="25.5703125" bestFit="1" customWidth="1"/>
    <col min="4" max="4" width="22.7109375" bestFit="1" customWidth="1"/>
    <col min="5" max="5" width="9" customWidth="1"/>
    <col min="6" max="6" width="9.28515625" customWidth="1"/>
    <col min="7" max="7" width="8" customWidth="1"/>
    <col min="8" max="8" width="8.42578125" customWidth="1"/>
    <col min="9" max="9" width="7" customWidth="1"/>
    <col min="10" max="10" width="7.7109375" customWidth="1"/>
    <col min="11" max="11" width="9" customWidth="1"/>
    <col min="12" max="12" width="12.140625" customWidth="1"/>
  </cols>
  <sheetData>
    <row r="1" spans="1:11" ht="15.75" thickBot="1" x14ac:dyDescent="0.3"/>
    <row r="2" spans="1:11" ht="28.5" customHeight="1" x14ac:dyDescent="0.25">
      <c r="A2" s="64" t="s">
        <v>25</v>
      </c>
      <c r="B2" s="65"/>
      <c r="C2" s="66" t="s">
        <v>26</v>
      </c>
      <c r="D2" s="67"/>
      <c r="E2" s="67"/>
      <c r="F2" s="68"/>
      <c r="G2" s="61" t="s">
        <v>27</v>
      </c>
      <c r="H2" s="62"/>
      <c r="I2" s="62"/>
      <c r="J2" s="62"/>
      <c r="K2" s="63"/>
    </row>
    <row r="3" spans="1:11" ht="49.5" thickBot="1" x14ac:dyDescent="0.3">
      <c r="A3" s="26" t="s">
        <v>20</v>
      </c>
      <c r="B3" s="28" t="s">
        <v>19</v>
      </c>
      <c r="C3" s="27" t="s">
        <v>21</v>
      </c>
      <c r="D3" s="16" t="s">
        <v>22</v>
      </c>
      <c r="E3" s="16" t="s">
        <v>23</v>
      </c>
      <c r="F3" s="23" t="s">
        <v>24</v>
      </c>
      <c r="G3" s="24" t="s">
        <v>28</v>
      </c>
      <c r="H3" s="17" t="s">
        <v>29</v>
      </c>
      <c r="I3" s="25" t="s">
        <v>31</v>
      </c>
      <c r="J3" s="25" t="s">
        <v>30</v>
      </c>
      <c r="K3" s="29" t="s">
        <v>18</v>
      </c>
    </row>
    <row r="4" spans="1:11" ht="105" x14ac:dyDescent="0.25">
      <c r="A4" s="38" t="s">
        <v>122</v>
      </c>
      <c r="B4" s="43">
        <v>9</v>
      </c>
      <c r="C4" s="15" t="s">
        <v>132</v>
      </c>
      <c r="D4" s="15" t="s">
        <v>133</v>
      </c>
      <c r="E4" s="44"/>
      <c r="F4" s="48"/>
      <c r="G4" s="45"/>
      <c r="H4" s="46"/>
      <c r="I4" s="47"/>
      <c r="J4" s="47"/>
      <c r="K4" s="46"/>
    </row>
    <row r="5" spans="1:11" ht="60" x14ac:dyDescent="0.25">
      <c r="A5" s="13" t="s">
        <v>124</v>
      </c>
      <c r="B5" s="43">
        <v>9</v>
      </c>
      <c r="C5" s="15" t="s">
        <v>127</v>
      </c>
      <c r="D5" s="15" t="s">
        <v>133</v>
      </c>
      <c r="E5" s="44"/>
      <c r="F5" s="48"/>
      <c r="G5" s="45"/>
      <c r="H5" s="46"/>
      <c r="I5" s="47"/>
      <c r="J5" s="47"/>
      <c r="K5" s="46"/>
    </row>
    <row r="6" spans="1:11" ht="276.75" x14ac:dyDescent="0.25">
      <c r="A6" s="13" t="s">
        <v>128</v>
      </c>
      <c r="B6" s="43">
        <v>16</v>
      </c>
      <c r="C6" s="13" t="s">
        <v>129</v>
      </c>
      <c r="D6" s="13" t="s">
        <v>142</v>
      </c>
      <c r="E6" s="13" t="s">
        <v>130</v>
      </c>
      <c r="F6" s="49">
        <v>44742</v>
      </c>
      <c r="G6" s="1" t="s">
        <v>148</v>
      </c>
      <c r="H6" s="57" t="s">
        <v>149</v>
      </c>
      <c r="I6" s="59" t="s">
        <v>150</v>
      </c>
      <c r="J6" s="58"/>
      <c r="K6" s="57" t="s">
        <v>151</v>
      </c>
    </row>
    <row r="7" spans="1:11" ht="113.25" customHeight="1" x14ac:dyDescent="0.25">
      <c r="A7" s="13" t="s">
        <v>131</v>
      </c>
      <c r="B7" s="43">
        <v>9</v>
      </c>
      <c r="C7" s="13" t="s">
        <v>143</v>
      </c>
      <c r="D7" s="13" t="s">
        <v>145</v>
      </c>
      <c r="E7" s="13" t="s">
        <v>144</v>
      </c>
      <c r="F7" s="50">
        <v>44926</v>
      </c>
      <c r="G7" s="1" t="s">
        <v>148</v>
      </c>
      <c r="H7" s="72" t="s">
        <v>153</v>
      </c>
      <c r="I7" s="1">
        <v>2</v>
      </c>
      <c r="J7" s="1">
        <v>3</v>
      </c>
      <c r="K7" s="57" t="s">
        <v>151</v>
      </c>
    </row>
    <row r="8" spans="1:11" ht="23.25" customHeight="1" x14ac:dyDescent="0.25">
      <c r="A8" s="51" t="s">
        <v>147</v>
      </c>
      <c r="B8" s="53"/>
      <c r="C8" s="54"/>
      <c r="D8" s="54"/>
      <c r="E8" s="54"/>
      <c r="F8" s="55"/>
      <c r="G8" s="53"/>
      <c r="H8" s="53"/>
      <c r="I8" s="53"/>
      <c r="J8" s="53"/>
      <c r="K8" s="56"/>
    </row>
    <row r="9" spans="1:11" ht="108.75" x14ac:dyDescent="0.25">
      <c r="A9" s="15" t="s">
        <v>135</v>
      </c>
      <c r="B9" s="14">
        <v>8</v>
      </c>
      <c r="C9" s="15" t="s">
        <v>138</v>
      </c>
      <c r="D9" s="15" t="s">
        <v>137</v>
      </c>
      <c r="E9" s="15" t="s">
        <v>136</v>
      </c>
      <c r="F9" s="52">
        <v>44926</v>
      </c>
      <c r="G9" s="15" t="s">
        <v>148</v>
      </c>
      <c r="H9" s="60" t="s">
        <v>152</v>
      </c>
      <c r="I9" s="14">
        <v>2</v>
      </c>
      <c r="J9" s="14">
        <v>4</v>
      </c>
      <c r="K9" s="60" t="s">
        <v>151</v>
      </c>
    </row>
  </sheetData>
  <mergeCells count="3">
    <mergeCell ref="G2:K2"/>
    <mergeCell ref="A2:B2"/>
    <mergeCell ref="C2:F2"/>
  </mergeCells>
  <conditionalFormatting sqref="B6:B9 K4:K9">
    <cfRule type="cellIs" dxfId="45" priority="40" operator="between">
      <formula>13</formula>
      <formula>16</formula>
    </cfRule>
    <cfRule type="cellIs" dxfId="44" priority="41" operator="between">
      <formula>9</formula>
      <formula>12</formula>
    </cfRule>
    <cfRule type="cellIs" dxfId="43" priority="42" operator="between">
      <formula>9</formula>
      <formula>12</formula>
    </cfRule>
    <cfRule type="cellIs" dxfId="42" priority="43" operator="between">
      <formula>4</formula>
      <formula>8</formula>
    </cfRule>
    <cfRule type="cellIs" dxfId="41" priority="44" operator="between">
      <formula>1</formula>
      <formula>3</formula>
    </cfRule>
  </conditionalFormatting>
  <conditionalFormatting sqref="B6:B9">
    <cfRule type="cellIs" dxfId="40" priority="29" operator="between">
      <formula>4</formula>
      <formula>8</formula>
    </cfRule>
    <cfRule type="cellIs" dxfId="39" priority="30" operator="between">
      <formula>13</formula>
      <formula>16</formula>
    </cfRule>
    <cfRule type="cellIs" dxfId="38" priority="31" operator="between">
      <formula>9</formula>
      <formula>12</formula>
    </cfRule>
    <cfRule type="cellIs" dxfId="37" priority="32" operator="between">
      <formula>9</formula>
      <formula>12</formula>
    </cfRule>
    <cfRule type="cellIs" dxfId="36" priority="33" operator="between">
      <formula>4</formula>
      <formula>8</formula>
    </cfRule>
    <cfRule type="cellIs" dxfId="35" priority="34" operator="between">
      <formula>1</formula>
      <formula>3</formula>
    </cfRule>
  </conditionalFormatting>
  <conditionalFormatting sqref="H4:H5">
    <cfRule type="cellIs" dxfId="34" priority="7" operator="between">
      <formula>13</formula>
      <formula>16</formula>
    </cfRule>
    <cfRule type="cellIs" dxfId="33" priority="8" operator="between">
      <formula>9</formula>
      <formula>12</formula>
    </cfRule>
    <cfRule type="cellIs" dxfId="32" priority="9" operator="between">
      <formula>9</formula>
      <formula>12</formula>
    </cfRule>
    <cfRule type="cellIs" dxfId="31" priority="10" operator="between">
      <formula>4</formula>
      <formula>8</formula>
    </cfRule>
    <cfRule type="cellIs" dxfId="30" priority="11" operator="between">
      <formula>1</formula>
      <formula>3</formula>
    </cfRule>
  </conditionalFormatting>
  <conditionalFormatting sqref="B4:B5">
    <cfRule type="cellIs" dxfId="29" priority="1" operator="between">
      <formula>4</formula>
      <formula>8</formula>
    </cfRule>
    <cfRule type="cellIs" dxfId="28" priority="2" operator="between">
      <formula>13</formula>
      <formula>16</formula>
    </cfRule>
    <cfRule type="cellIs" dxfId="27" priority="3" operator="between">
      <formula>9</formula>
      <formula>12</formula>
    </cfRule>
    <cfRule type="cellIs" dxfId="26" priority="4" operator="between">
      <formula>9</formula>
      <formula>12</formula>
    </cfRule>
    <cfRule type="cellIs" dxfId="25" priority="5" operator="between">
      <formula>4</formula>
      <formula>8</formula>
    </cfRule>
    <cfRule type="cellIs" dxfId="24" priority="6" operator="between">
      <formula>1</formula>
      <formula>3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7DA2-1C3B-469B-BD24-B09EF448C808}">
  <sheetPr>
    <tabColor rgb="FFFF0000"/>
  </sheetPr>
  <dimension ref="A1:L26"/>
  <sheetViews>
    <sheetView showGridLines="0" zoomScale="120" zoomScaleNormal="120" workbookViewId="0">
      <pane ySplit="3" topLeftCell="A4" activePane="bottomLeft" state="frozen"/>
      <selection pane="bottomLeft" activeCell="B2" sqref="B2"/>
    </sheetView>
  </sheetViews>
  <sheetFormatPr defaultRowHeight="15" x14ac:dyDescent="0.25"/>
  <cols>
    <col min="1" max="1" width="1.5703125" customWidth="1"/>
    <col min="2" max="2" width="26" customWidth="1"/>
    <col min="3" max="3" width="34.85546875" customWidth="1"/>
    <col min="4" max="4" width="30.28515625" bestFit="1" customWidth="1"/>
    <col min="5" max="5" width="14.85546875" bestFit="1" customWidth="1"/>
    <col min="6" max="6" width="16.42578125" customWidth="1"/>
    <col min="10" max="10" width="19.28515625" bestFit="1" customWidth="1"/>
    <col min="11" max="11" width="19.28515625" customWidth="1"/>
    <col min="12" max="12" width="24.140625" customWidth="1"/>
    <col min="13" max="13" width="14.140625" customWidth="1"/>
    <col min="14" max="14" width="11.85546875" customWidth="1"/>
    <col min="15" max="15" width="19.5703125" customWidth="1"/>
    <col min="16" max="16" width="16" customWidth="1"/>
    <col min="17" max="17" width="24" customWidth="1"/>
    <col min="18" max="18" width="13" customWidth="1"/>
    <col min="20" max="20" width="15.85546875" customWidth="1"/>
    <col min="21" max="21" width="12.140625" customWidth="1"/>
  </cols>
  <sheetData>
    <row r="1" spans="1:12" ht="15.75" thickBot="1" x14ac:dyDescent="0.3">
      <c r="B1" s="21" t="s">
        <v>146</v>
      </c>
    </row>
    <row r="2" spans="1:12" x14ac:dyDescent="0.25">
      <c r="C2" s="69"/>
      <c r="D2" s="69"/>
      <c r="E2" s="69"/>
      <c r="F2" s="69"/>
    </row>
    <row r="3" spans="1:12" x14ac:dyDescent="0.25">
      <c r="B3" s="6" t="s">
        <v>17</v>
      </c>
      <c r="C3" s="6" t="s">
        <v>15</v>
      </c>
      <c r="D3" s="6" t="s">
        <v>16</v>
      </c>
      <c r="E3" s="6" t="s">
        <v>12</v>
      </c>
      <c r="F3" s="6" t="s">
        <v>13</v>
      </c>
      <c r="G3" s="6" t="s">
        <v>14</v>
      </c>
      <c r="I3" s="6"/>
    </row>
    <row r="4" spans="1:12" x14ac:dyDescent="0.25">
      <c r="A4" s="41" t="s">
        <v>37</v>
      </c>
      <c r="B4" s="41"/>
      <c r="C4" s="41"/>
      <c r="D4" s="41"/>
      <c r="E4" s="41"/>
      <c r="F4" s="41"/>
      <c r="G4" s="41"/>
    </row>
    <row r="5" spans="1:12" ht="45" x14ac:dyDescent="0.25">
      <c r="A5" s="6"/>
      <c r="B5" s="22" t="s">
        <v>56</v>
      </c>
      <c r="C5" s="13" t="s">
        <v>57</v>
      </c>
      <c r="D5" s="13" t="s">
        <v>80</v>
      </c>
      <c r="E5" s="13">
        <v>1</v>
      </c>
      <c r="F5" s="13">
        <v>4</v>
      </c>
      <c r="G5" s="1">
        <f t="shared" ref="G5" si="0">E5*F5</f>
        <v>4</v>
      </c>
      <c r="I5" s="42"/>
    </row>
    <row r="6" spans="1:12" ht="78" customHeight="1" x14ac:dyDescent="0.25">
      <c r="A6" s="6"/>
      <c r="B6" s="38" t="s">
        <v>123</v>
      </c>
      <c r="C6" s="38" t="s">
        <v>122</v>
      </c>
      <c r="D6" s="38" t="s">
        <v>98</v>
      </c>
      <c r="E6" s="13">
        <v>3</v>
      </c>
      <c r="F6" s="13">
        <v>3</v>
      </c>
      <c r="G6" s="1">
        <f>E6*F6</f>
        <v>9</v>
      </c>
      <c r="I6" s="42"/>
    </row>
    <row r="7" spans="1:12" ht="45" x14ac:dyDescent="0.25">
      <c r="B7" s="13" t="s">
        <v>109</v>
      </c>
      <c r="C7" s="13" t="s">
        <v>124</v>
      </c>
      <c r="D7" s="13" t="s">
        <v>105</v>
      </c>
      <c r="E7" s="1">
        <v>3</v>
      </c>
      <c r="F7" s="1">
        <v>4</v>
      </c>
      <c r="G7" s="1">
        <f>E7*F7</f>
        <v>12</v>
      </c>
      <c r="I7" s="42"/>
    </row>
    <row r="8" spans="1:12" ht="60" x14ac:dyDescent="0.25">
      <c r="B8" s="13" t="s">
        <v>109</v>
      </c>
      <c r="C8" s="13" t="s">
        <v>106</v>
      </c>
      <c r="D8" s="39" t="s">
        <v>107</v>
      </c>
      <c r="E8" s="1">
        <v>2</v>
      </c>
      <c r="F8" s="1">
        <v>3</v>
      </c>
      <c r="G8" s="1">
        <f>E8*F8</f>
        <v>6</v>
      </c>
      <c r="K8" s="40"/>
      <c r="L8" s="40"/>
    </row>
    <row r="9" spans="1:12" ht="60" x14ac:dyDescent="0.25">
      <c r="B9" s="13" t="s">
        <v>109</v>
      </c>
      <c r="C9" s="13" t="s">
        <v>52</v>
      </c>
      <c r="D9" s="13" t="s">
        <v>53</v>
      </c>
      <c r="E9" s="13">
        <v>2</v>
      </c>
      <c r="F9" s="13">
        <v>3</v>
      </c>
      <c r="G9" s="1">
        <f t="shared" ref="G9" si="1">E9*F9</f>
        <v>6</v>
      </c>
      <c r="K9" s="40"/>
      <c r="L9" s="40"/>
    </row>
    <row r="10" spans="1:12" ht="30" x14ac:dyDescent="0.25">
      <c r="B10" s="13" t="s">
        <v>115</v>
      </c>
      <c r="C10" s="13" t="s">
        <v>91</v>
      </c>
      <c r="D10" s="13" t="s">
        <v>125</v>
      </c>
      <c r="E10" s="13">
        <v>1</v>
      </c>
      <c r="F10" s="13">
        <v>3</v>
      </c>
      <c r="G10" s="1">
        <f>E10*F10</f>
        <v>3</v>
      </c>
      <c r="I10" s="42"/>
      <c r="K10" s="40"/>
      <c r="L10" s="40"/>
    </row>
    <row r="11" spans="1:12" ht="45" x14ac:dyDescent="0.25">
      <c r="B11" s="13" t="s">
        <v>110</v>
      </c>
      <c r="C11" s="13" t="s">
        <v>92</v>
      </c>
      <c r="D11" s="13" t="s">
        <v>100</v>
      </c>
      <c r="E11" s="13">
        <v>4</v>
      </c>
      <c r="F11" s="13">
        <v>1</v>
      </c>
      <c r="G11" s="1">
        <f>E11*F11</f>
        <v>4</v>
      </c>
      <c r="I11" s="42"/>
      <c r="K11" s="40"/>
      <c r="L11" s="40"/>
    </row>
    <row r="12" spans="1:12" ht="75" x14ac:dyDescent="0.25">
      <c r="B12" s="13" t="s">
        <v>119</v>
      </c>
      <c r="C12" s="13" t="s">
        <v>72</v>
      </c>
      <c r="D12" s="13" t="s">
        <v>120</v>
      </c>
      <c r="E12" s="13">
        <v>4</v>
      </c>
      <c r="F12" s="13">
        <v>2</v>
      </c>
      <c r="G12" s="1">
        <f>E12*F12</f>
        <v>8</v>
      </c>
      <c r="K12" s="40"/>
      <c r="L12" s="40"/>
    </row>
    <row r="13" spans="1:12" ht="60" x14ac:dyDescent="0.25">
      <c r="B13" s="13" t="s">
        <v>47</v>
      </c>
      <c r="C13" s="13" t="s">
        <v>73</v>
      </c>
      <c r="D13" s="13" t="s">
        <v>55</v>
      </c>
      <c r="E13" s="13">
        <v>1</v>
      </c>
      <c r="F13" s="13">
        <v>4</v>
      </c>
      <c r="G13" s="1">
        <f>E13*F13</f>
        <v>4</v>
      </c>
      <c r="K13" s="40"/>
      <c r="L13" s="40"/>
    </row>
    <row r="14" spans="1:12" x14ac:dyDescent="0.25">
      <c r="B14" s="6"/>
      <c r="C14" s="6"/>
      <c r="D14" s="6"/>
      <c r="E14" s="6"/>
      <c r="F14" s="6"/>
      <c r="G14" s="6"/>
      <c r="K14" s="40"/>
      <c r="L14" s="40"/>
    </row>
    <row r="15" spans="1:12" x14ac:dyDescent="0.25">
      <c r="A15" s="41" t="s">
        <v>38</v>
      </c>
      <c r="B15" s="41"/>
      <c r="C15" s="41"/>
      <c r="D15" s="41"/>
      <c r="E15" s="41"/>
      <c r="F15" s="41"/>
      <c r="G15" s="41"/>
    </row>
    <row r="16" spans="1:12" ht="60" x14ac:dyDescent="0.25">
      <c r="A16" s="6"/>
      <c r="B16" s="13" t="s">
        <v>111</v>
      </c>
      <c r="C16" s="13" t="s">
        <v>63</v>
      </c>
      <c r="D16" s="13" t="s">
        <v>68</v>
      </c>
      <c r="E16" s="13">
        <v>2</v>
      </c>
      <c r="F16" s="13">
        <v>3</v>
      </c>
      <c r="G16" s="1">
        <f>E16*F16</f>
        <v>6</v>
      </c>
    </row>
    <row r="17" spans="1:9" ht="60" x14ac:dyDescent="0.25">
      <c r="A17" s="6"/>
      <c r="B17" s="13" t="s">
        <v>111</v>
      </c>
      <c r="C17" s="13" t="s">
        <v>128</v>
      </c>
      <c r="D17" s="13" t="s">
        <v>99</v>
      </c>
      <c r="E17" s="13">
        <v>4</v>
      </c>
      <c r="F17" s="13">
        <v>4</v>
      </c>
      <c r="G17" s="1">
        <f>E17*F17</f>
        <v>16</v>
      </c>
      <c r="I17" s="42"/>
    </row>
    <row r="18" spans="1:9" ht="60" x14ac:dyDescent="0.25">
      <c r="B18" s="22" t="s">
        <v>118</v>
      </c>
      <c r="C18" s="13" t="s">
        <v>116</v>
      </c>
      <c r="D18" s="13" t="s">
        <v>117</v>
      </c>
      <c r="E18" s="13">
        <v>3</v>
      </c>
      <c r="F18" s="13">
        <v>3</v>
      </c>
      <c r="G18" s="1">
        <f t="shared" ref="G18:G20" si="2">E18*F18</f>
        <v>9</v>
      </c>
      <c r="I18" s="42"/>
    </row>
    <row r="19" spans="1:9" ht="30" x14ac:dyDescent="0.25">
      <c r="B19" s="13" t="s">
        <v>112</v>
      </c>
      <c r="C19" s="13" t="s">
        <v>95</v>
      </c>
      <c r="D19" s="13" t="s">
        <v>104</v>
      </c>
      <c r="E19" s="13">
        <v>2</v>
      </c>
      <c r="F19" s="13">
        <v>3</v>
      </c>
      <c r="G19" s="1">
        <f t="shared" si="2"/>
        <v>6</v>
      </c>
    </row>
    <row r="20" spans="1:9" ht="30" x14ac:dyDescent="0.25">
      <c r="B20" s="13" t="s">
        <v>113</v>
      </c>
      <c r="C20" s="13" t="s">
        <v>96</v>
      </c>
      <c r="D20" s="13" t="s">
        <v>97</v>
      </c>
      <c r="E20" s="13">
        <v>1</v>
      </c>
      <c r="F20" s="13">
        <v>4</v>
      </c>
      <c r="G20" s="1">
        <f t="shared" si="2"/>
        <v>4</v>
      </c>
    </row>
    <row r="21" spans="1:9" ht="45" x14ac:dyDescent="0.25">
      <c r="B21" s="13" t="s">
        <v>114</v>
      </c>
      <c r="C21" s="13" t="s">
        <v>90</v>
      </c>
      <c r="D21" s="13" t="s">
        <v>108</v>
      </c>
      <c r="E21" s="1">
        <v>2</v>
      </c>
      <c r="F21" s="1">
        <v>2</v>
      </c>
      <c r="G21" s="1">
        <f>E21*F21</f>
        <v>4</v>
      </c>
    </row>
    <row r="22" spans="1:9" ht="75" x14ac:dyDescent="0.25">
      <c r="B22" s="13" t="s">
        <v>139</v>
      </c>
      <c r="C22" s="13" t="s">
        <v>140</v>
      </c>
      <c r="D22" s="13" t="s">
        <v>141</v>
      </c>
      <c r="E22" s="1">
        <v>2</v>
      </c>
      <c r="F22" s="1">
        <v>4</v>
      </c>
      <c r="G22" s="1">
        <f>E22*F22</f>
        <v>8</v>
      </c>
    </row>
    <row r="23" spans="1:9" ht="60" x14ac:dyDescent="0.25">
      <c r="B23" s="13" t="s">
        <v>121</v>
      </c>
      <c r="C23" s="13" t="s">
        <v>65</v>
      </c>
      <c r="D23" s="13" t="s">
        <v>126</v>
      </c>
      <c r="E23" s="13">
        <v>2</v>
      </c>
      <c r="F23" s="13">
        <v>2</v>
      </c>
      <c r="G23" s="1">
        <f>E23*F23</f>
        <v>4</v>
      </c>
    </row>
    <row r="24" spans="1:9" ht="60" x14ac:dyDescent="0.25">
      <c r="B24" s="13" t="s">
        <v>102</v>
      </c>
      <c r="C24" s="13" t="s">
        <v>89</v>
      </c>
      <c r="D24" s="13" t="s">
        <v>101</v>
      </c>
      <c r="E24" s="13">
        <v>4</v>
      </c>
      <c r="F24" s="13">
        <v>2</v>
      </c>
      <c r="G24" s="1">
        <f>E24*F24</f>
        <v>8</v>
      </c>
      <c r="I24" s="42"/>
    </row>
    <row r="25" spans="1:9" ht="45" x14ac:dyDescent="0.25">
      <c r="B25" s="13" t="s">
        <v>103</v>
      </c>
      <c r="C25" s="13" t="s">
        <v>93</v>
      </c>
      <c r="D25" s="13" t="s">
        <v>94</v>
      </c>
      <c r="E25" s="13">
        <v>3</v>
      </c>
      <c r="F25" s="13">
        <v>2</v>
      </c>
      <c r="G25" s="1">
        <f>E25*F25</f>
        <v>6</v>
      </c>
    </row>
    <row r="26" spans="1:9" ht="63.75" customHeight="1" x14ac:dyDescent="0.25"/>
  </sheetData>
  <mergeCells count="1">
    <mergeCell ref="C2:F2"/>
  </mergeCells>
  <conditionalFormatting sqref="G6:G8 G16:G25 G10:G13 P8:P14">
    <cfRule type="cellIs" dxfId="23" priority="31" operator="between">
      <formula>4</formula>
      <formula>8</formula>
    </cfRule>
    <cfRule type="cellIs" dxfId="22" priority="32" operator="between">
      <formula>13</formula>
      <formula>16</formula>
    </cfRule>
    <cfRule type="cellIs" dxfId="21" priority="33" operator="between">
      <formula>9</formula>
      <formula>12</formula>
    </cfRule>
    <cfRule type="cellIs" dxfId="20" priority="34" operator="between">
      <formula>9</formula>
      <formula>12</formula>
    </cfRule>
    <cfRule type="cellIs" dxfId="19" priority="35" operator="between">
      <formula>4</formula>
      <formula>8</formula>
    </cfRule>
    <cfRule type="cellIs" dxfId="18" priority="36" operator="between">
      <formula>1</formula>
      <formula>3</formula>
    </cfRule>
  </conditionalFormatting>
  <conditionalFormatting sqref="G5">
    <cfRule type="cellIs" dxfId="17" priority="7" operator="between">
      <formula>4</formula>
      <formula>8</formula>
    </cfRule>
    <cfRule type="cellIs" dxfId="16" priority="8" operator="between">
      <formula>13</formula>
      <formula>16</formula>
    </cfRule>
    <cfRule type="cellIs" dxfId="15" priority="9" operator="between">
      <formula>9</formula>
      <formula>12</formula>
    </cfRule>
    <cfRule type="cellIs" dxfId="14" priority="10" operator="between">
      <formula>9</formula>
      <formula>12</formula>
    </cfRule>
    <cfRule type="cellIs" dxfId="13" priority="11" operator="between">
      <formula>4</formula>
      <formula>8</formula>
    </cfRule>
    <cfRule type="cellIs" dxfId="12" priority="12" operator="between">
      <formula>1</formula>
      <formula>3</formula>
    </cfRule>
  </conditionalFormatting>
  <conditionalFormatting sqref="G9">
    <cfRule type="cellIs" dxfId="11" priority="1" operator="between">
      <formula>4</formula>
      <formula>8</formula>
    </cfRule>
    <cfRule type="cellIs" dxfId="10" priority="2" operator="between">
      <formula>13</formula>
      <formula>16</formula>
    </cfRule>
    <cfRule type="cellIs" dxfId="9" priority="3" operator="between">
      <formula>9</formula>
      <formula>12</formula>
    </cfRule>
    <cfRule type="cellIs" dxfId="8" priority="4" operator="between">
      <formula>9</formula>
      <formula>12</formula>
    </cfRule>
    <cfRule type="cellIs" dxfId="7" priority="5" operator="between">
      <formula>4</formula>
      <formula>8</formula>
    </cfRule>
    <cfRule type="cellIs" dxfId="6" priority="6" operator="between">
      <formula>1</formula>
      <formula>3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F9C18-2D69-4CEB-A3B1-F8186453A4BF}">
  <sheetPr>
    <tabColor rgb="FFFFC000"/>
  </sheetPr>
  <dimension ref="A1:L34"/>
  <sheetViews>
    <sheetView showGridLines="0" topLeftCell="A22" zoomScaleNormal="100" workbookViewId="0">
      <selection activeCell="J40" sqref="J40"/>
    </sheetView>
  </sheetViews>
  <sheetFormatPr defaultRowHeight="15" x14ac:dyDescent="0.25"/>
  <cols>
    <col min="1" max="1" width="1.5703125" customWidth="1"/>
    <col min="2" max="2" width="21.7109375" customWidth="1"/>
    <col min="3" max="3" width="34.85546875" customWidth="1"/>
    <col min="4" max="4" width="25.140625" customWidth="1"/>
    <col min="5" max="5" width="14.85546875" bestFit="1" customWidth="1"/>
    <col min="6" max="6" width="16.42578125" customWidth="1"/>
    <col min="10" max="10" width="19.28515625" bestFit="1" customWidth="1"/>
    <col min="11" max="11" width="19.28515625" customWidth="1"/>
    <col min="12" max="12" width="24.140625" customWidth="1"/>
    <col min="13" max="13" width="14.140625" customWidth="1"/>
    <col min="14" max="14" width="11.85546875" customWidth="1"/>
    <col min="15" max="15" width="19.5703125" customWidth="1"/>
    <col min="16" max="16" width="16" customWidth="1"/>
    <col min="17" max="17" width="24" customWidth="1"/>
    <col min="18" max="18" width="13" customWidth="1"/>
    <col min="20" max="20" width="15.85546875" customWidth="1"/>
    <col min="21" max="21" width="12.140625" customWidth="1"/>
  </cols>
  <sheetData>
    <row r="1" spans="1:12" ht="15.75" thickBot="1" x14ac:dyDescent="0.3">
      <c r="B1" s="21" t="s">
        <v>36</v>
      </c>
    </row>
    <row r="2" spans="1:12" x14ac:dyDescent="0.25">
      <c r="C2" s="69"/>
      <c r="D2" s="69"/>
      <c r="E2" s="69"/>
      <c r="F2" s="69"/>
    </row>
    <row r="3" spans="1:12" x14ac:dyDescent="0.25">
      <c r="B3" s="6" t="s">
        <v>17</v>
      </c>
      <c r="C3" s="6" t="s">
        <v>15</v>
      </c>
      <c r="D3" s="6" t="s">
        <v>16</v>
      </c>
      <c r="E3" s="6" t="s">
        <v>12</v>
      </c>
      <c r="F3" s="6" t="s">
        <v>13</v>
      </c>
      <c r="G3" s="6" t="s">
        <v>14</v>
      </c>
    </row>
    <row r="4" spans="1:12" x14ac:dyDescent="0.25">
      <c r="B4" s="33" t="s">
        <v>37</v>
      </c>
      <c r="C4" s="31"/>
      <c r="D4" s="31"/>
      <c r="E4" s="31"/>
      <c r="F4" s="31"/>
      <c r="G4" s="32"/>
    </row>
    <row r="5" spans="1:12" ht="45" x14ac:dyDescent="0.25">
      <c r="B5" s="22" t="s">
        <v>56</v>
      </c>
      <c r="C5" s="13" t="s">
        <v>57</v>
      </c>
      <c r="D5" s="13" t="s">
        <v>80</v>
      </c>
      <c r="E5" s="13">
        <v>1</v>
      </c>
      <c r="F5" s="13">
        <v>4</v>
      </c>
      <c r="G5" s="1">
        <f t="shared" ref="G5:G34" si="0">E5*F5</f>
        <v>4</v>
      </c>
    </row>
    <row r="6" spans="1:12" ht="60" x14ac:dyDescent="0.25">
      <c r="B6" s="1" t="s">
        <v>48</v>
      </c>
      <c r="C6" s="34" t="s">
        <v>49</v>
      </c>
      <c r="D6" s="13" t="s">
        <v>64</v>
      </c>
      <c r="E6" s="13">
        <v>1</v>
      </c>
      <c r="F6" s="13">
        <v>4</v>
      </c>
      <c r="G6" s="1">
        <f t="shared" si="0"/>
        <v>4</v>
      </c>
    </row>
    <row r="7" spans="1:12" ht="60" x14ac:dyDescent="0.25">
      <c r="B7" s="35" t="s">
        <v>48</v>
      </c>
      <c r="C7" s="35" t="s">
        <v>51</v>
      </c>
      <c r="D7" s="35" t="s">
        <v>50</v>
      </c>
      <c r="E7" s="35">
        <v>2</v>
      </c>
      <c r="F7" s="35">
        <v>4</v>
      </c>
      <c r="G7" s="36">
        <f t="shared" si="0"/>
        <v>8</v>
      </c>
      <c r="L7" s="20"/>
    </row>
    <row r="8" spans="1:12" ht="93.75" customHeight="1" x14ac:dyDescent="0.25">
      <c r="B8" s="13" t="s">
        <v>48</v>
      </c>
      <c r="C8" s="13" t="s">
        <v>86</v>
      </c>
      <c r="D8" s="13" t="s">
        <v>87</v>
      </c>
      <c r="E8" s="13">
        <v>2</v>
      </c>
      <c r="F8" s="13">
        <v>2</v>
      </c>
      <c r="G8" s="1">
        <f t="shared" si="0"/>
        <v>4</v>
      </c>
      <c r="L8" s="20"/>
    </row>
    <row r="9" spans="1:12" x14ac:dyDescent="0.25">
      <c r="B9" s="15"/>
      <c r="C9" s="15"/>
      <c r="D9" s="15"/>
      <c r="E9" s="15"/>
      <c r="F9" s="15"/>
      <c r="G9" s="14">
        <f t="shared" si="0"/>
        <v>0</v>
      </c>
    </row>
    <row r="10" spans="1:12" ht="60" x14ac:dyDescent="0.25">
      <c r="B10" s="13" t="s">
        <v>54</v>
      </c>
      <c r="C10" s="13" t="s">
        <v>52</v>
      </c>
      <c r="D10" s="13" t="s">
        <v>53</v>
      </c>
      <c r="E10" s="13">
        <v>2</v>
      </c>
      <c r="F10" s="13">
        <v>3</v>
      </c>
      <c r="G10" s="1">
        <f t="shared" si="0"/>
        <v>6</v>
      </c>
    </row>
    <row r="11" spans="1:12" x14ac:dyDescent="0.25">
      <c r="B11" s="13"/>
      <c r="C11" s="13"/>
      <c r="D11" s="13"/>
      <c r="E11" s="13"/>
      <c r="F11" s="13"/>
      <c r="G11" s="1">
        <f t="shared" si="0"/>
        <v>0</v>
      </c>
    </row>
    <row r="12" spans="1:12" hidden="1" x14ac:dyDescent="0.25">
      <c r="B12" s="13"/>
      <c r="C12" s="13"/>
      <c r="D12" s="13"/>
      <c r="E12" s="13"/>
      <c r="F12" s="13"/>
      <c r="G12" s="1">
        <f t="shared" si="0"/>
        <v>0</v>
      </c>
    </row>
    <row r="13" spans="1:12" ht="75" x14ac:dyDescent="0.25">
      <c r="B13" s="13" t="s">
        <v>70</v>
      </c>
      <c r="C13" s="13" t="s">
        <v>72</v>
      </c>
      <c r="D13" s="13" t="s">
        <v>71</v>
      </c>
      <c r="E13" s="13">
        <v>3</v>
      </c>
      <c r="F13" s="13">
        <v>2</v>
      </c>
      <c r="G13" s="1">
        <f t="shared" si="0"/>
        <v>6</v>
      </c>
    </row>
    <row r="14" spans="1:12" ht="75" x14ac:dyDescent="0.25">
      <c r="B14" s="13" t="s">
        <v>47</v>
      </c>
      <c r="C14" s="13" t="s">
        <v>73</v>
      </c>
      <c r="D14" s="13" t="s">
        <v>55</v>
      </c>
      <c r="E14" s="13">
        <v>1</v>
      </c>
      <c r="F14" s="13">
        <v>4</v>
      </c>
      <c r="G14" s="1">
        <f t="shared" si="0"/>
        <v>4</v>
      </c>
    </row>
    <row r="15" spans="1:12" ht="120" x14ac:dyDescent="0.25">
      <c r="A15" s="37"/>
      <c r="B15" s="38" t="s">
        <v>77</v>
      </c>
      <c r="C15" s="38" t="s">
        <v>74</v>
      </c>
      <c r="D15" s="38" t="s">
        <v>78</v>
      </c>
      <c r="E15" s="13">
        <v>1</v>
      </c>
      <c r="F15" s="13">
        <v>4</v>
      </c>
      <c r="G15" s="1">
        <f t="shared" si="0"/>
        <v>4</v>
      </c>
    </row>
    <row r="16" spans="1:12" ht="105" x14ac:dyDescent="0.25">
      <c r="B16" s="38" t="s">
        <v>77</v>
      </c>
      <c r="C16" s="38" t="s">
        <v>134</v>
      </c>
      <c r="D16" s="38" t="s">
        <v>79</v>
      </c>
      <c r="E16" s="13">
        <v>2</v>
      </c>
      <c r="F16" s="13">
        <v>3</v>
      </c>
      <c r="G16" s="1">
        <f t="shared" si="0"/>
        <v>6</v>
      </c>
    </row>
    <row r="17" spans="2:7" x14ac:dyDescent="0.25">
      <c r="B17" s="13"/>
      <c r="C17" s="13"/>
      <c r="D17" s="13"/>
      <c r="E17" s="13"/>
      <c r="F17" s="13"/>
      <c r="G17" s="1">
        <f t="shared" si="0"/>
        <v>0</v>
      </c>
    </row>
    <row r="18" spans="2:7" x14ac:dyDescent="0.25">
      <c r="B18" s="30" t="s">
        <v>38</v>
      </c>
      <c r="C18" s="31"/>
      <c r="D18" s="31"/>
      <c r="E18" s="31"/>
      <c r="F18" s="31"/>
      <c r="G18" s="32"/>
    </row>
    <row r="19" spans="2:7" ht="75" x14ac:dyDescent="0.25">
      <c r="B19" s="13" t="s">
        <v>62</v>
      </c>
      <c r="C19" s="13" t="s">
        <v>63</v>
      </c>
      <c r="D19" s="13" t="s">
        <v>68</v>
      </c>
      <c r="E19" s="13">
        <v>2</v>
      </c>
      <c r="F19" s="13">
        <v>3</v>
      </c>
      <c r="G19" s="1">
        <f t="shared" ref="G19" si="1">E19*F19</f>
        <v>6</v>
      </c>
    </row>
    <row r="20" spans="2:7" ht="45" x14ac:dyDescent="0.25">
      <c r="B20" s="13" t="s">
        <v>84</v>
      </c>
      <c r="C20" s="13" t="s">
        <v>82</v>
      </c>
      <c r="D20" s="13" t="s">
        <v>43</v>
      </c>
      <c r="E20" s="13">
        <v>1</v>
      </c>
      <c r="F20" s="13">
        <v>4</v>
      </c>
      <c r="G20" s="1">
        <f t="shared" si="0"/>
        <v>4</v>
      </c>
    </row>
    <row r="21" spans="2:7" ht="75" x14ac:dyDescent="0.25">
      <c r="B21" s="13" t="s">
        <v>84</v>
      </c>
      <c r="C21" s="13" t="s">
        <v>83</v>
      </c>
      <c r="D21" s="13" t="s">
        <v>85</v>
      </c>
      <c r="E21" s="13">
        <v>2</v>
      </c>
      <c r="F21" s="13">
        <v>4</v>
      </c>
      <c r="G21" s="1">
        <f t="shared" si="0"/>
        <v>8</v>
      </c>
    </row>
    <row r="22" spans="2:7" ht="90" x14ac:dyDescent="0.25">
      <c r="B22" s="13" t="s">
        <v>41</v>
      </c>
      <c r="C22" s="13" t="s">
        <v>81</v>
      </c>
      <c r="D22" s="13" t="s">
        <v>42</v>
      </c>
      <c r="E22" s="13">
        <v>2</v>
      </c>
      <c r="F22" s="13">
        <v>3</v>
      </c>
      <c r="G22" s="1">
        <f t="shared" si="0"/>
        <v>6</v>
      </c>
    </row>
    <row r="23" spans="2:7" x14ac:dyDescent="0.25">
      <c r="B23" s="13"/>
      <c r="C23" s="13"/>
      <c r="D23" s="13"/>
      <c r="E23" s="13"/>
      <c r="F23" s="13"/>
      <c r="G23" s="1"/>
    </row>
    <row r="24" spans="2:7" ht="60" x14ac:dyDescent="0.25">
      <c r="B24" s="13" t="s">
        <v>40</v>
      </c>
      <c r="C24" s="13" t="s">
        <v>67</v>
      </c>
      <c r="D24" s="13" t="s">
        <v>69</v>
      </c>
      <c r="E24" s="13">
        <v>2</v>
      </c>
      <c r="F24" s="13">
        <v>3</v>
      </c>
      <c r="G24" s="1">
        <f t="shared" si="0"/>
        <v>6</v>
      </c>
    </row>
    <row r="25" spans="2:7" ht="45" x14ac:dyDescent="0.25">
      <c r="B25" s="13" t="s">
        <v>39</v>
      </c>
      <c r="C25" s="13" t="s">
        <v>58</v>
      </c>
      <c r="D25" s="13" t="s">
        <v>59</v>
      </c>
      <c r="E25" s="13">
        <v>2</v>
      </c>
      <c r="F25" s="13">
        <v>2</v>
      </c>
      <c r="G25" s="1">
        <f t="shared" si="0"/>
        <v>4</v>
      </c>
    </row>
    <row r="26" spans="2:7" ht="60" x14ac:dyDescent="0.25">
      <c r="B26" s="13" t="s">
        <v>44</v>
      </c>
      <c r="C26" s="13" t="s">
        <v>65</v>
      </c>
      <c r="D26" s="13" t="s">
        <v>60</v>
      </c>
      <c r="E26" s="13">
        <v>2</v>
      </c>
      <c r="F26" s="13">
        <v>2</v>
      </c>
      <c r="G26" s="1">
        <f t="shared" si="0"/>
        <v>4</v>
      </c>
    </row>
    <row r="27" spans="2:7" ht="90" x14ac:dyDescent="0.25">
      <c r="B27" s="13" t="s">
        <v>44</v>
      </c>
      <c r="C27" s="13" t="s">
        <v>88</v>
      </c>
      <c r="D27" s="13" t="s">
        <v>66</v>
      </c>
      <c r="E27" s="13">
        <v>4</v>
      </c>
      <c r="F27" s="13">
        <v>2</v>
      </c>
      <c r="G27" s="1">
        <f t="shared" si="0"/>
        <v>8</v>
      </c>
    </row>
    <row r="28" spans="2:7" ht="45" x14ac:dyDescent="0.25">
      <c r="B28" s="13" t="s">
        <v>45</v>
      </c>
      <c r="C28" s="13" t="s">
        <v>61</v>
      </c>
      <c r="D28" s="13" t="s">
        <v>46</v>
      </c>
      <c r="E28" s="13">
        <v>3</v>
      </c>
      <c r="F28" s="13">
        <v>2</v>
      </c>
      <c r="G28" s="1">
        <f t="shared" si="0"/>
        <v>6</v>
      </c>
    </row>
    <row r="29" spans="2:7" ht="60" x14ac:dyDescent="0.25">
      <c r="B29" s="38" t="s">
        <v>77</v>
      </c>
      <c r="C29" s="38" t="s">
        <v>75</v>
      </c>
      <c r="D29" s="38" t="s">
        <v>76</v>
      </c>
      <c r="E29" s="13">
        <v>2</v>
      </c>
      <c r="F29" s="13">
        <v>4</v>
      </c>
      <c r="G29" s="1">
        <f t="shared" si="0"/>
        <v>8</v>
      </c>
    </row>
    <row r="30" spans="2:7" hidden="1" x14ac:dyDescent="0.25">
      <c r="B30" s="13"/>
      <c r="C30" s="13"/>
      <c r="D30" s="13"/>
      <c r="E30" s="13"/>
      <c r="F30" s="13"/>
      <c r="G30" s="1">
        <f t="shared" si="0"/>
        <v>0</v>
      </c>
    </row>
    <row r="31" spans="2:7" hidden="1" x14ac:dyDescent="0.25">
      <c r="B31" s="13"/>
      <c r="C31" s="13"/>
      <c r="D31" s="13"/>
      <c r="E31" s="13"/>
      <c r="F31" s="13"/>
      <c r="G31" s="1">
        <f t="shared" si="0"/>
        <v>0</v>
      </c>
    </row>
    <row r="32" spans="2:7" hidden="1" x14ac:dyDescent="0.25">
      <c r="B32" s="13"/>
      <c r="C32" s="13"/>
      <c r="D32" s="13"/>
      <c r="E32" s="13"/>
      <c r="F32" s="13"/>
      <c r="G32" s="1">
        <f t="shared" si="0"/>
        <v>0</v>
      </c>
    </row>
    <row r="33" spans="2:7" hidden="1" x14ac:dyDescent="0.25">
      <c r="B33" s="13"/>
      <c r="C33" s="13"/>
      <c r="D33" s="13"/>
      <c r="E33" s="13"/>
      <c r="F33" s="13"/>
      <c r="G33" s="1">
        <f t="shared" si="0"/>
        <v>0</v>
      </c>
    </row>
    <row r="34" spans="2:7" hidden="1" x14ac:dyDescent="0.25">
      <c r="B34" s="13"/>
      <c r="C34" s="13"/>
      <c r="D34" s="13"/>
      <c r="E34" s="13"/>
      <c r="F34" s="13"/>
      <c r="G34" s="1">
        <f t="shared" si="0"/>
        <v>0</v>
      </c>
    </row>
  </sheetData>
  <mergeCells count="1">
    <mergeCell ref="C2:F2"/>
  </mergeCells>
  <conditionalFormatting sqref="G4:G34">
    <cfRule type="cellIs" dxfId="5" priority="1" operator="between">
      <formula>4</formula>
      <formula>8</formula>
    </cfRule>
    <cfRule type="cellIs" dxfId="4" priority="2" operator="between">
      <formula>13</formula>
      <formula>16</formula>
    </cfRule>
    <cfRule type="cellIs" dxfId="3" priority="3" operator="between">
      <formula>9</formula>
      <formula>12</formula>
    </cfRule>
    <cfRule type="cellIs" dxfId="2" priority="4" operator="between">
      <formula>9</formula>
      <formula>12</formula>
    </cfRule>
    <cfRule type="cellIs" dxfId="1" priority="5" operator="between">
      <formula>4</formula>
      <formula>8</formula>
    </cfRule>
    <cfRule type="cellIs" dxfId="0" priority="6" operator="between">
      <formula>1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2CE9-02B7-4B9F-BB34-A2CE7AC00265}">
  <dimension ref="B1:G15"/>
  <sheetViews>
    <sheetView showGridLines="0" zoomScaleNormal="100" workbookViewId="0">
      <selection activeCell="M16" sqref="M16"/>
    </sheetView>
  </sheetViews>
  <sheetFormatPr defaultRowHeight="15" x14ac:dyDescent="0.25"/>
  <cols>
    <col min="1" max="1" width="1.28515625" customWidth="1"/>
    <col min="2" max="2" width="6.140625" customWidth="1"/>
    <col min="3" max="3" width="16.140625" customWidth="1"/>
    <col min="4" max="7" width="12.7109375" customWidth="1"/>
  </cols>
  <sheetData>
    <row r="1" spans="2:7" ht="39" customHeight="1" x14ac:dyDescent="0.25">
      <c r="B1" s="12" t="s">
        <v>10</v>
      </c>
    </row>
    <row r="2" spans="2:7" ht="60" customHeight="1" x14ac:dyDescent="0.25">
      <c r="B2" s="70" t="s">
        <v>9</v>
      </c>
      <c r="C2" s="11" t="s">
        <v>0</v>
      </c>
      <c r="D2" s="3">
        <v>4</v>
      </c>
      <c r="E2" s="3">
        <v>8</v>
      </c>
      <c r="F2" s="4">
        <v>12</v>
      </c>
      <c r="G2" s="5">
        <v>16</v>
      </c>
    </row>
    <row r="3" spans="2:7" ht="60" customHeight="1" x14ac:dyDescent="0.25">
      <c r="B3" s="70"/>
      <c r="C3" s="11" t="s">
        <v>1</v>
      </c>
      <c r="D3" s="2">
        <v>3</v>
      </c>
      <c r="E3" s="3">
        <v>6</v>
      </c>
      <c r="F3" s="4">
        <v>9</v>
      </c>
      <c r="G3" s="4">
        <v>12</v>
      </c>
    </row>
    <row r="4" spans="2:7" ht="60" customHeight="1" x14ac:dyDescent="0.25">
      <c r="B4" s="70"/>
      <c r="C4" s="11" t="s">
        <v>2</v>
      </c>
      <c r="D4" s="2">
        <v>2</v>
      </c>
      <c r="E4" s="3">
        <v>4</v>
      </c>
      <c r="F4" s="3">
        <v>6</v>
      </c>
      <c r="G4" s="3">
        <v>8</v>
      </c>
    </row>
    <row r="5" spans="2:7" ht="60" customHeight="1" x14ac:dyDescent="0.25">
      <c r="B5" s="70"/>
      <c r="C5" s="11" t="s">
        <v>3</v>
      </c>
      <c r="D5" s="2">
        <v>1</v>
      </c>
      <c r="E5" s="2">
        <v>2</v>
      </c>
      <c r="F5" s="2">
        <v>3</v>
      </c>
      <c r="G5" s="3">
        <v>4</v>
      </c>
    </row>
    <row r="6" spans="2:7" ht="30" x14ac:dyDescent="0.25">
      <c r="D6" s="9" t="s">
        <v>4</v>
      </c>
      <c r="E6" s="10" t="s">
        <v>5</v>
      </c>
      <c r="F6" s="9" t="s">
        <v>6</v>
      </c>
      <c r="G6" s="9" t="s">
        <v>7</v>
      </c>
    </row>
    <row r="7" spans="2:7" x14ac:dyDescent="0.25">
      <c r="D7" s="71" t="s">
        <v>8</v>
      </c>
      <c r="E7" s="71"/>
      <c r="F7" s="71"/>
      <c r="G7" s="71"/>
    </row>
    <row r="9" spans="2:7" x14ac:dyDescent="0.25">
      <c r="D9" s="7"/>
      <c r="E9" s="8"/>
      <c r="F9" s="7"/>
      <c r="G9" s="7"/>
    </row>
    <row r="10" spans="2:7" x14ac:dyDescent="0.25">
      <c r="C10" s="18"/>
    </row>
    <row r="11" spans="2:7" ht="15.75" x14ac:dyDescent="0.25">
      <c r="C11" s="19" t="s">
        <v>11</v>
      </c>
    </row>
    <row r="12" spans="2:7" ht="18.75" x14ac:dyDescent="0.25">
      <c r="E12" s="20" t="s">
        <v>32</v>
      </c>
    </row>
    <row r="13" spans="2:7" ht="18.75" x14ac:dyDescent="0.25">
      <c r="E13" s="20" t="s">
        <v>33</v>
      </c>
    </row>
    <row r="14" spans="2:7" ht="18.75" x14ac:dyDescent="0.25">
      <c r="E14" s="20" t="s">
        <v>34</v>
      </c>
    </row>
    <row r="15" spans="2:7" ht="18.75" x14ac:dyDescent="0.25">
      <c r="E15" s="20" t="s">
        <v>35</v>
      </c>
    </row>
  </sheetData>
  <mergeCells count="2">
    <mergeCell ref="B2:B5"/>
    <mergeCell ref="D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Åtgärder - uppföljning 2022</vt:lpstr>
      <vt:lpstr>Riskbedömning 2022</vt:lpstr>
      <vt:lpstr>Riskbedömning 2021 m risk 2022</vt:lpstr>
      <vt:lpstr>Riskkarta konsekvenser</vt:lpstr>
      <vt:lpstr>'Riskbedömning 2021 m risk 2022'!Utskriftsrubriker</vt:lpstr>
      <vt:lpstr>'Riskbedömning 2022'!Utskriftsrubriker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Renström Backman</dc:creator>
  <cp:lastModifiedBy>Jenny B Eklund</cp:lastModifiedBy>
  <cp:lastPrinted>2021-11-16T08:14:06Z</cp:lastPrinted>
  <dcterms:created xsi:type="dcterms:W3CDTF">2019-07-03T10:59:22Z</dcterms:created>
  <dcterms:modified xsi:type="dcterms:W3CDTF">2023-01-24T12:52:00Z</dcterms:modified>
</cp:coreProperties>
</file>